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akah\Desktop\"/>
    </mc:Choice>
  </mc:AlternateContent>
  <xr:revisionPtr revIDLastSave="0" documentId="13_ncr:1_{A84A20B3-BED5-4AB3-B956-211CC8906FD2}" xr6:coauthVersionLast="47" xr6:coauthVersionMax="47" xr10:uidLastSave="{00000000-0000-0000-0000-000000000000}"/>
  <bookViews>
    <workbookView xWindow="-108" yWindow="-108" windowWidth="23256" windowHeight="12456" xr2:uid="{3B79DAC5-043A-4240-A1AF-169F22C8DA5A}"/>
  </bookViews>
  <sheets>
    <sheet name="入力ページ" sheetId="1" r:id="rId1"/>
    <sheet name="注文書" sheetId="2" r:id="rId2"/>
    <sheet name="機種詳細" sheetId="3" r:id="rId3"/>
  </sheets>
  <definedNames>
    <definedName name="_xlnm.Print_Area" localSheetId="1">注文書!$A$1:$Z$24</definedName>
    <definedName name="_xlnm.Print_Area" localSheetId="0">入力ページ!$A$1:$AB$27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L10" i="2"/>
  <c r="L11" i="2"/>
  <c r="L9" i="2"/>
  <c r="AB9" i="2" s="1"/>
  <c r="I21" i="2"/>
  <c r="X20" i="2"/>
  <c r="S20" i="2"/>
  <c r="M20" i="2"/>
  <c r="I19" i="2"/>
  <c r="I18" i="2"/>
  <c r="U17" i="2"/>
  <c r="I17" i="2"/>
  <c r="AB17" i="2" s="1"/>
  <c r="X15" i="2"/>
  <c r="S15" i="2"/>
  <c r="M15" i="2"/>
  <c r="AB15" i="2" s="1"/>
  <c r="I13" i="2"/>
  <c r="I12" i="2"/>
  <c r="I11" i="2"/>
  <c r="I10" i="2"/>
  <c r="I9" i="2"/>
  <c r="V8" i="2"/>
  <c r="T8" i="2"/>
  <c r="Q8" i="2"/>
  <c r="N8" i="2"/>
  <c r="L8" i="2"/>
  <c r="I8" i="2"/>
  <c r="I7" i="2"/>
  <c r="AB7" i="2" s="1"/>
  <c r="AB6" i="2"/>
  <c r="AB21" i="2"/>
  <c r="AB12" i="2"/>
  <c r="T9" i="2"/>
  <c r="Q9" i="2"/>
  <c r="N5" i="2"/>
  <c r="L5" i="2"/>
  <c r="I5" i="2"/>
  <c r="AB19" i="2"/>
  <c r="AB18" i="2"/>
  <c r="AB13" i="2"/>
  <c r="AB10" i="2" l="1"/>
  <c r="AB11" i="2"/>
  <c r="AB8" i="2"/>
  <c r="AB5" i="2"/>
</calcChain>
</file>

<file path=xl/sharedStrings.xml><?xml version="1.0" encoding="utf-8"?>
<sst xmlns="http://schemas.openxmlformats.org/spreadsheetml/2006/main" count="152" uniqueCount="54">
  <si>
    <t>入力ページ</t>
    <rPh sb="0" eb="2">
      <t>ニュウリョク</t>
    </rPh>
    <phoneticPr fontId="3"/>
  </si>
  <si>
    <r>
      <rPr>
        <b/>
        <sz val="11"/>
        <color rgb="FF00B0F0"/>
        <rFont val="Meiryo UI"/>
        <family val="3"/>
        <charset val="128"/>
      </rPr>
      <t>水色</t>
    </r>
    <r>
      <rPr>
        <b/>
        <sz val="11"/>
        <color theme="1"/>
        <rFont val="Meiryo UI"/>
        <family val="3"/>
        <charset val="128"/>
      </rPr>
      <t>部分に情報をご選択、ご入力ください　➡</t>
    </r>
    <rPh sb="0" eb="2">
      <t>ミズイロ</t>
    </rPh>
    <rPh sb="2" eb="4">
      <t>ブブン</t>
    </rPh>
    <rPh sb="5" eb="7">
      <t>ジョウホウ</t>
    </rPh>
    <rPh sb="9" eb="11">
      <t>センタク</t>
    </rPh>
    <rPh sb="13" eb="15">
      <t>ニュウリョク</t>
    </rPh>
    <phoneticPr fontId="3"/>
  </si>
  <si>
    <r>
      <t>次ページ(</t>
    </r>
    <r>
      <rPr>
        <b/>
        <sz val="11"/>
        <color rgb="FF00B0F0"/>
        <rFont val="游ゴシック"/>
        <family val="3"/>
        <charset val="128"/>
        <scheme val="minor"/>
      </rPr>
      <t>注文書</t>
    </r>
    <r>
      <rPr>
        <b/>
        <sz val="11"/>
        <color theme="1"/>
        <rFont val="游ゴシック"/>
        <family val="3"/>
        <charset val="128"/>
        <scheme val="minor"/>
      </rPr>
      <t>)に入力された情報が反映されます</t>
    </r>
    <rPh sb="0" eb="1">
      <t>ツギ</t>
    </rPh>
    <rPh sb="5" eb="8">
      <t>チュウモンショ</t>
    </rPh>
    <rPh sb="10" eb="12">
      <t>ニュウリョク</t>
    </rPh>
    <rPh sb="15" eb="17">
      <t>ジョウホウ</t>
    </rPh>
    <rPh sb="18" eb="20">
      <t>ハンエイ</t>
    </rPh>
    <phoneticPr fontId="3"/>
  </si>
  <si>
    <t>現場情報</t>
    <rPh sb="0" eb="4">
      <t>ゲンバジョウホウ</t>
    </rPh>
    <phoneticPr fontId="3"/>
  </si>
  <si>
    <t>注文日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</si>
  <si>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</si>
  <si>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</si>
  <si>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</si>
  <si>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貴社名</t>
    <phoneticPr fontId="3"/>
  </si>
  <si>
    <t>御担当者様名</t>
    <phoneticPr fontId="3"/>
  </si>
  <si>
    <t>ご希望の日程</t>
    <rPh sb="1" eb="3">
      <t>キボウ</t>
    </rPh>
    <rPh sb="4" eb="6">
      <t>ニッテイ</t>
    </rPh>
    <phoneticPr fontId="3"/>
  </si>
  <si>
    <t>から</t>
    <phoneticPr fontId="3"/>
  </si>
  <si>
    <t>まで</t>
    <phoneticPr fontId="3"/>
  </si>
  <si>
    <t xml:space="preserve">作業可能時間
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</si>
  <si>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</si>
  <si>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</si>
  <si>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現場集合時間</t>
    <rPh sb="0" eb="2">
      <t>ゲンバ</t>
    </rPh>
    <rPh sb="2" eb="6">
      <t>シュウゴウジカン</t>
    </rPh>
    <phoneticPr fontId="3"/>
  </si>
  <si>
    <t>朝礼開始時間</t>
    <rPh sb="0" eb="2">
      <t>チョウレイ</t>
    </rPh>
    <rPh sb="2" eb="6">
      <t>カイシジカン</t>
    </rPh>
    <phoneticPr fontId="3"/>
  </si>
  <si>
    <t>物件名(工事件名)</t>
    <rPh sb="4" eb="8">
      <t>コウジケンメイ</t>
    </rPh>
    <phoneticPr fontId="3"/>
  </si>
  <si>
    <t>上記の住所：</t>
    <rPh sb="0" eb="2">
      <t>ジョウキ</t>
    </rPh>
    <phoneticPr fontId="3"/>
  </si>
  <si>
    <t>作業詳細</t>
    <rPh sb="0" eb="4">
      <t>サギョウショウサイ</t>
    </rPh>
    <phoneticPr fontId="3"/>
  </si>
  <si>
    <t>コンディショナーの台数</t>
    <rPh sb="9" eb="11">
      <t>ダイスウ</t>
    </rPh>
    <phoneticPr fontId="3"/>
  </si>
  <si>
    <t>台</t>
    <rPh sb="0" eb="1">
      <t>ダイ</t>
    </rPh>
    <phoneticPr fontId="3"/>
  </si>
  <si>
    <t>冷蔵冷凍機の台数</t>
    <rPh sb="0" eb="5">
      <t>レイゾウレイトウキ</t>
    </rPh>
    <rPh sb="6" eb="8">
      <t>ダイスウ</t>
    </rPh>
    <phoneticPr fontId="3"/>
  </si>
  <si>
    <t>その他(特殊設備、小型家電等)</t>
    <rPh sb="2" eb="3">
      <t>タ</t>
    </rPh>
    <rPh sb="4" eb="6">
      <t>トクシュ</t>
    </rPh>
    <rPh sb="6" eb="8">
      <t>セツビ</t>
    </rPh>
    <rPh sb="9" eb="11">
      <t>コガタ</t>
    </rPh>
    <rPh sb="11" eb="13">
      <t>カデン</t>
    </rPh>
    <rPh sb="13" eb="14">
      <t>トウ</t>
    </rPh>
    <phoneticPr fontId="3"/>
  </si>
  <si>
    <t>100V電源の有無</t>
    <rPh sb="4" eb="6">
      <t>デンゲン</t>
    </rPh>
    <rPh sb="7" eb="9">
      <t>ウム</t>
    </rPh>
    <phoneticPr fontId="3"/>
  </si>
  <si>
    <t>回路数：</t>
    <rPh sb="0" eb="3">
      <t>カイロスウ</t>
    </rPh>
    <phoneticPr fontId="3"/>
  </si>
  <si>
    <t>回路</t>
    <rPh sb="0" eb="2">
      <t>カイロ</t>
    </rPh>
    <phoneticPr fontId="3"/>
  </si>
  <si>
    <t>ダウントランス(200V→100V)
の使用可否</t>
    <rPh sb="20" eb="22">
      <t>シヨウ</t>
    </rPh>
    <rPh sb="22" eb="24">
      <t>カヒ</t>
    </rPh>
    <phoneticPr fontId="3"/>
  </si>
  <si>
    <t>発電機の使用可否</t>
    <rPh sb="0" eb="3">
      <t>ハツデンキ</t>
    </rPh>
    <rPh sb="4" eb="6">
      <t>シヨウ</t>
    </rPh>
    <rPh sb="6" eb="8">
      <t>カヒ</t>
    </rPh>
    <phoneticPr fontId="3"/>
  </si>
  <si>
    <t>対象機器の設置場所階数</t>
    <rPh sb="0" eb="4">
      <t>タイショウキキ</t>
    </rPh>
    <rPh sb="5" eb="9">
      <t>セッチバショ</t>
    </rPh>
    <rPh sb="9" eb="11">
      <t>カイスウ</t>
    </rPh>
    <phoneticPr fontId="3"/>
  </si>
  <si>
    <t>階</t>
    <rPh sb="0" eb="1">
      <t>カイ</t>
    </rPh>
    <phoneticPr fontId="3"/>
  </si>
  <si>
    <t>EV使用階数</t>
    <rPh sb="2" eb="4">
      <t>シヨウ</t>
    </rPh>
    <rPh sb="4" eb="6">
      <t>カイスウ</t>
    </rPh>
    <phoneticPr fontId="3"/>
  </si>
  <si>
    <t>機材手上げ階数</t>
    <rPh sb="0" eb="2">
      <t>キザイ</t>
    </rPh>
    <rPh sb="2" eb="4">
      <t>テア</t>
    </rPh>
    <rPh sb="5" eb="7">
      <t>カイスウ</t>
    </rPh>
    <phoneticPr fontId="3"/>
  </si>
  <si>
    <t>工事車両の敷地内駐車可否</t>
    <rPh sb="0" eb="4">
      <t>コウジシャリョウ</t>
    </rPh>
    <rPh sb="5" eb="7">
      <t>シキチ</t>
    </rPh>
    <rPh sb="7" eb="8">
      <t>ナイ</t>
    </rPh>
    <rPh sb="8" eb="10">
      <t>チュウシャ</t>
    </rPh>
    <rPh sb="10" eb="12">
      <t>カヒ</t>
    </rPh>
    <phoneticPr fontId="3"/>
  </si>
  <si>
    <t>特記事項
(作業に伴う注意事項などがございましたらご記載ください)</t>
    <rPh sb="0" eb="2">
      <t>トッキ</t>
    </rPh>
    <rPh sb="2" eb="4">
      <t>ジコウ</t>
    </rPh>
    <rPh sb="6" eb="8">
      <t>サギョウ</t>
    </rPh>
    <rPh sb="9" eb="10">
      <t>トモナ</t>
    </rPh>
    <rPh sb="11" eb="15">
      <t>チュウイジコウ</t>
    </rPh>
    <rPh sb="26" eb="28">
      <t>キサイ</t>
    </rPh>
    <phoneticPr fontId="3"/>
  </si>
  <si>
    <t>フロン回収工事注文書</t>
    <rPh sb="3" eb="5">
      <t>カイシュウ</t>
    </rPh>
    <rPh sb="5" eb="7">
      <t>コウジ</t>
    </rPh>
    <rPh sb="7" eb="10">
      <t>チュウモンショ</t>
    </rPh>
    <phoneticPr fontId="3"/>
  </si>
  <si>
    <t>※入力内容をご確認いただき、こちらのメールアドレスまでお送りください　➡</t>
    <rPh sb="1" eb="5">
      <t>ニュウリョクナイヨウ</t>
    </rPh>
    <rPh sb="7" eb="9">
      <t>カクニン</t>
    </rPh>
    <rPh sb="28" eb="29">
      <t>オク</t>
    </rPh>
    <phoneticPr fontId="3"/>
  </si>
  <si>
    <t>kaisyu@emu-zetto.com</t>
  </si>
  <si>
    <t>確認コメント</t>
    <rPh sb="0" eb="2">
      <t>カクニン</t>
    </rPh>
    <phoneticPr fontId="3"/>
  </si>
  <si>
    <t>～</t>
    <phoneticPr fontId="3"/>
  </si>
  <si>
    <t>対象機器の機種台数</t>
    <rPh sb="0" eb="4">
      <t>タイショウキキ</t>
    </rPh>
    <rPh sb="5" eb="7">
      <t>キシュ</t>
    </rPh>
    <rPh sb="7" eb="9">
      <t>ダイスウ</t>
    </rPh>
    <phoneticPr fontId="3"/>
  </si>
  <si>
    <t>コンディショナー</t>
    <phoneticPr fontId="3"/>
  </si>
  <si>
    <t>冷蔵冷凍機</t>
    <rPh sb="0" eb="5">
      <t>レイゾウレイトウキ</t>
    </rPh>
    <phoneticPr fontId="3"/>
  </si>
  <si>
    <t>その他</t>
    <rPh sb="2" eb="3">
      <t>タ</t>
    </rPh>
    <phoneticPr fontId="3"/>
  </si>
  <si>
    <t>機種名：</t>
    <rPh sb="0" eb="3">
      <t>キシュメイ</t>
    </rPh>
    <phoneticPr fontId="3"/>
  </si>
  <si>
    <t>室外機設置場所 及び
回収対象機器搬入経路</t>
    <rPh sb="0" eb="3">
      <t>シツガイキ</t>
    </rPh>
    <rPh sb="3" eb="7">
      <t>セッチバショ</t>
    </rPh>
    <rPh sb="8" eb="9">
      <t>オヨ</t>
    </rPh>
    <rPh sb="11" eb="13">
      <t>カイシュウ</t>
    </rPh>
    <rPh sb="13" eb="15">
      <t>タイショウ</t>
    </rPh>
    <rPh sb="15" eb="17">
      <t>キキ</t>
    </rPh>
    <rPh sb="17" eb="19">
      <t>ハンニュウ</t>
    </rPh>
    <rPh sb="19" eb="21">
      <t>ケイロ</t>
    </rPh>
    <phoneticPr fontId="3"/>
  </si>
  <si>
    <t>設置場所階数：</t>
    <rPh sb="0" eb="4">
      <t>セッチバショ</t>
    </rPh>
    <rPh sb="4" eb="6">
      <t>カイスウ</t>
    </rPh>
    <phoneticPr fontId="3"/>
  </si>
  <si>
    <t>EV利用可能階数：</t>
    <rPh sb="2" eb="4">
      <t>リヨウ</t>
    </rPh>
    <rPh sb="4" eb="6">
      <t>カノウ</t>
    </rPh>
    <rPh sb="6" eb="8">
      <t>カイスウ</t>
    </rPh>
    <phoneticPr fontId="3"/>
  </si>
  <si>
    <t>機材手上げ回数</t>
    <rPh sb="0" eb="4">
      <t>キザイテア</t>
    </rPh>
    <rPh sb="5" eb="7">
      <t>カイスウ</t>
    </rPh>
    <phoneticPr fontId="3"/>
  </si>
  <si>
    <t>回収対象機種詳細</t>
    <rPh sb="0" eb="6">
      <t>カイシュウタイショウキシュ</t>
    </rPh>
    <rPh sb="6" eb="8">
      <t>ショウサイ</t>
    </rPh>
    <phoneticPr fontId="3"/>
  </si>
  <si>
    <t>機種名</t>
    <rPh sb="0" eb="3">
      <t>キシュメイ</t>
    </rPh>
    <phoneticPr fontId="3"/>
  </si>
  <si>
    <t>台数</t>
    <rPh sb="0" eb="2">
      <t>ダイスウ</t>
    </rPh>
    <phoneticPr fontId="3"/>
  </si>
  <si>
    <t>備考</t>
    <rPh sb="0" eb="2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</si>
</sst>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8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1"/>
      <color rgb="FF00B0F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00B0F0"/>
      <name val="游ゴシック"/>
      <family val="3"/>
      <charset val="128"/>
      <scheme val="minor"/>
    </font>
    <font>
      <b/>
      <sz val="9"/>
      <color theme="1"/>
      <name val="Meirio　UI"/>
      <family val="3"/>
      <charset val="128"/>
    </font>
    <font>
      <sz val="11"/>
      <color theme="1"/>
      <name val="Meirio　UI"/>
      <family val="3"/>
      <charset val="128"/>
    </font>
    <font>
      <sz val="9"/>
      <color theme="1"/>
      <name val="Meirio　UI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/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auto="1"/>
      </right>
      <top style="dashed">
        <color theme="1"/>
      </top>
      <bottom style="dashed">
        <color theme="1"/>
      </bottom>
      <diagonal/>
    </border>
    <border>
      <left style="dashed">
        <color auto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rgb="FFFF0000"/>
      </left>
      <right style="dashed">
        <color auto="1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auto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2" tint="-0.2499465926084170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2" tint="-0.24994659260841701"/>
      </right>
      <top style="thin">
        <color indexed="64"/>
      </top>
      <bottom style="thin">
        <color theme="1"/>
      </bottom>
      <diagonal/>
    </border>
    <border>
      <left style="thick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theme="2" tint="-0.2499465926084170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/>
      <top style="thin">
        <color theme="1"/>
      </top>
      <bottom style="thick">
        <color auto="1"/>
      </bottom>
      <diagonal/>
    </border>
    <border>
      <left/>
      <right/>
      <top style="thin">
        <color theme="1"/>
      </top>
      <bottom style="thick">
        <color auto="1"/>
      </bottom>
      <diagonal/>
    </border>
    <border>
      <left/>
      <right style="thin">
        <color theme="2" tint="-0.24994659260841701"/>
      </right>
      <top style="thin">
        <color theme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9" fillId="0" borderId="11" xfId="0" applyFont="1" applyBorder="1">
      <alignment vertical="center"/>
    </xf>
    <xf numFmtId="0" fontId="9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9" fillId="4" borderId="7" xfId="0" applyFont="1" applyFill="1" applyBorder="1">
      <alignment vertical="center"/>
    </xf>
    <xf numFmtId="0" fontId="12" fillId="4" borderId="7" xfId="0" applyFont="1" applyFill="1" applyBorder="1">
      <alignment vertical="center"/>
    </xf>
    <xf numFmtId="0" fontId="12" fillId="4" borderId="7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35" xfId="0" applyFont="1" applyBorder="1">
      <alignment vertical="center"/>
    </xf>
    <xf numFmtId="0" fontId="1" fillId="0" borderId="37" xfId="0" applyFont="1" applyBorder="1">
      <alignment vertical="center"/>
    </xf>
    <xf numFmtId="0" fontId="1" fillId="0" borderId="39" xfId="0" applyFont="1" applyBorder="1">
      <alignment vertical="center"/>
    </xf>
    <xf numFmtId="0" fontId="0" fillId="4" borderId="0" xfId="0" applyFill="1">
      <alignment vertical="center"/>
    </xf>
    <xf numFmtId="0" fontId="0" fillId="0" borderId="3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11" fillId="0" borderId="52" xfId="0" applyFont="1" applyBorder="1">
      <alignment vertical="center"/>
    </xf>
    <xf numFmtId="0" fontId="13" fillId="0" borderId="52" xfId="0" applyFont="1" applyBorder="1">
      <alignment vertical="center"/>
    </xf>
    <xf numFmtId="0" fontId="13" fillId="0" borderId="53" xfId="0" applyFont="1" applyBorder="1">
      <alignment vertical="center"/>
    </xf>
    <xf numFmtId="0" fontId="0" fillId="0" borderId="52" xfId="0" applyBorder="1">
      <alignment vertical="center"/>
    </xf>
    <xf numFmtId="0" fontId="15" fillId="0" borderId="53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3" borderId="14" xfId="0" applyFill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1" fillId="0" borderId="44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3" fillId="0" borderId="44" xfId="0" applyFont="1" applyBorder="1" applyAlignment="1">
      <alignment horizontal="right" vertical="center"/>
    </xf>
    <xf numFmtId="0" fontId="13" fillId="0" borderId="35" xfId="0" applyFont="1" applyBorder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0" fillId="0" borderId="32" xfId="0" applyFont="1" applyBorder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0" fillId="0" borderId="34" xfId="0" applyFont="1" applyBorder="1" applyAlignment="1">
      <alignment horizontal="right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1" fillId="0" borderId="52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b/>
        <i val="0"/>
        <color rgb="FF0070C0"/>
      </font>
      <fill>
        <patternFill patternType="solid">
          <bgColor theme="4" tint="0.79998168889431442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FF7C80"/>
      </font>
      <fill>
        <patternFill>
          <bgColor rgb="FFFF7C80"/>
        </patternFill>
      </fill>
    </dxf>
    <dxf>
      <font>
        <color rgb="FFFF7C80"/>
      </font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C8215-AD43-49E4-AABD-D5FB87DED2BA}">
  <sheetPr>
    <tabColor rgb="FFFF0000"/>
  </sheetPr>
  <dimension ref="A1:AU28"/>
  <sheetViews>
    <sheetView showGridLines="0" tabSelected="1" zoomScale="130" zoomScaleNormal="130" workbookViewId="0">
      <selection activeCell="H5" sqref="H5:I5"/>
    </sheetView>
  </sheetViews>
  <sheetFormatPr defaultRowHeight="18"/>
  <cols>
    <col min="1" max="6" width="3.3984375" customWidth="1"/>
    <col min="7" max="7" width="4.19921875" customWidth="1"/>
    <col min="8" max="27" width="3.3984375" customWidth="1"/>
    <col min="28" max="28" width="5.3984375" customWidth="1"/>
    <col min="29" max="168" width="3.3984375" customWidth="1"/>
  </cols>
  <sheetData>
    <row r="1" spans="1:47" ht="17.7" customHeight="1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47" ht="17.7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47" ht="18.600000000000001" thickBot="1">
      <c r="A3" s="1" t="s">
        <v>1</v>
      </c>
      <c r="J3" s="2"/>
      <c r="K3" s="2"/>
      <c r="L3" s="69" t="s">
        <v>2</v>
      </c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</row>
    <row r="4" spans="1:47" ht="18.600000000000001" thickTop="1">
      <c r="A4" s="71" t="s">
        <v>3</v>
      </c>
      <c r="B4" s="72"/>
      <c r="C4" s="72"/>
      <c r="D4" s="72"/>
      <c r="E4" s="72"/>
      <c r="F4" s="72"/>
      <c r="G4" s="72"/>
      <c r="H4" s="73"/>
      <c r="I4" s="73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4"/>
    </row>
    <row r="5" spans="1:47">
      <c r="A5" s="24" t="s">
        <v>4</v>
      </c>
      <c r="B5" s="25"/>
      <c r="C5" s="25"/>
      <c r="D5" s="25"/>
      <c r="E5" s="25"/>
      <c r="F5" s="25"/>
      <c r="G5" s="75"/>
      <c r="H5" s="76"/>
      <c r="I5" s="77"/>
      <c r="J5" s="3" t="s">
        <v>5</v>
      </c>
      <c r="K5" s="78"/>
      <c r="L5" s="79"/>
      <c r="M5" s="4" t="s">
        <v>6</v>
      </c>
      <c r="N5" s="78"/>
      <c r="O5" s="79"/>
      <c r="P5" s="4" t="s">
        <v>7</v>
      </c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9"/>
    </row>
    <row r="6" spans="1:47">
      <c r="A6" s="24" t="s">
        <v>8</v>
      </c>
      <c r="B6" s="25"/>
      <c r="C6" s="25"/>
      <c r="D6" s="25"/>
      <c r="E6" s="25"/>
      <c r="F6" s="25"/>
      <c r="G6" s="25"/>
      <c r="H6" s="65"/>
      <c r="I6" s="65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7"/>
    </row>
    <row r="7" spans="1:47">
      <c r="A7" s="24" t="s">
        <v>9</v>
      </c>
      <c r="B7" s="25"/>
      <c r="C7" s="25"/>
      <c r="D7" s="25"/>
      <c r="E7" s="25"/>
      <c r="F7" s="25"/>
      <c r="G7" s="2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7"/>
    </row>
    <row r="8" spans="1:47">
      <c r="A8" s="24" t="s">
        <v>10</v>
      </c>
      <c r="B8" s="25"/>
      <c r="C8" s="25"/>
      <c r="D8" s="25"/>
      <c r="E8" s="25"/>
      <c r="F8" s="25"/>
      <c r="G8" s="25"/>
      <c r="H8" s="56"/>
      <c r="I8" s="56"/>
      <c r="J8" s="4" t="s">
        <v>5</v>
      </c>
      <c r="K8" s="56"/>
      <c r="L8" s="56"/>
      <c r="M8" s="4" t="s">
        <v>6</v>
      </c>
      <c r="N8" s="56"/>
      <c r="O8" s="56"/>
      <c r="P8" s="4" t="s">
        <v>7</v>
      </c>
      <c r="Q8" s="4" t="s">
        <v>11</v>
      </c>
      <c r="R8" s="4"/>
      <c r="S8" s="56"/>
      <c r="T8" s="56"/>
      <c r="U8" s="4" t="s">
        <v>5</v>
      </c>
      <c r="V8" s="56"/>
      <c r="W8" s="56"/>
      <c r="X8" s="4" t="s">
        <v>6</v>
      </c>
      <c r="Y8" s="60"/>
      <c r="Z8" s="61"/>
      <c r="AA8" s="5" t="s">
        <v>7</v>
      </c>
      <c r="AB8" s="6" t="s">
        <v>12</v>
      </c>
    </row>
    <row r="9" spans="1:47" ht="17.7" customHeight="1">
      <c r="A9" s="24" t="s">
        <v>13</v>
      </c>
      <c r="B9" s="25"/>
      <c r="C9" s="25"/>
      <c r="D9" s="25"/>
      <c r="E9" s="25"/>
      <c r="F9" s="25"/>
      <c r="G9" s="25"/>
      <c r="H9" s="56"/>
      <c r="I9" s="56"/>
      <c r="J9" s="4" t="s">
        <v>14</v>
      </c>
      <c r="K9" s="57"/>
      <c r="L9" s="57"/>
      <c r="M9" s="4" t="s">
        <v>15</v>
      </c>
      <c r="N9" s="4" t="s">
        <v>11</v>
      </c>
      <c r="O9" s="7"/>
      <c r="P9" s="56"/>
      <c r="Q9" s="56"/>
      <c r="R9" s="4" t="s">
        <v>14</v>
      </c>
      <c r="S9" s="57"/>
      <c r="T9" s="57"/>
      <c r="U9" s="4" t="s">
        <v>15</v>
      </c>
      <c r="V9" s="7" t="s">
        <v>12</v>
      </c>
      <c r="W9" s="7"/>
      <c r="X9" s="62"/>
      <c r="Y9" s="63"/>
      <c r="Z9" s="63"/>
      <c r="AA9" s="63"/>
      <c r="AB9" s="64"/>
    </row>
    <row r="10" spans="1:47">
      <c r="A10" s="24" t="s">
        <v>16</v>
      </c>
      <c r="B10" s="25"/>
      <c r="C10" s="25"/>
      <c r="D10" s="25"/>
      <c r="E10" s="25"/>
      <c r="F10" s="25"/>
      <c r="G10" s="25"/>
      <c r="H10" s="56"/>
      <c r="I10" s="56"/>
      <c r="J10" s="4" t="s">
        <v>14</v>
      </c>
      <c r="K10" s="57"/>
      <c r="L10" s="57"/>
      <c r="M10" s="4" t="s">
        <v>15</v>
      </c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9"/>
    </row>
    <row r="11" spans="1:47">
      <c r="A11" s="24" t="s">
        <v>17</v>
      </c>
      <c r="B11" s="25"/>
      <c r="C11" s="25"/>
      <c r="D11" s="25"/>
      <c r="E11" s="25"/>
      <c r="F11" s="25"/>
      <c r="G11" s="25"/>
      <c r="H11" s="56"/>
      <c r="I11" s="56"/>
      <c r="J11" s="4" t="s">
        <v>14</v>
      </c>
      <c r="K11" s="57"/>
      <c r="L11" s="57"/>
      <c r="M11" s="4" t="s">
        <v>15</v>
      </c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9"/>
    </row>
    <row r="12" spans="1:47">
      <c r="A12" s="24" t="s">
        <v>18</v>
      </c>
      <c r="B12" s="25"/>
      <c r="C12" s="25"/>
      <c r="D12" s="25"/>
      <c r="E12" s="25"/>
      <c r="F12" s="25"/>
      <c r="G12" s="25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41"/>
    </row>
    <row r="13" spans="1:47">
      <c r="A13" s="42" t="s">
        <v>19</v>
      </c>
      <c r="B13" s="43"/>
      <c r="C13" s="43"/>
      <c r="D13" s="43"/>
      <c r="E13" s="43"/>
      <c r="F13" s="43"/>
      <c r="G13" s="43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41"/>
    </row>
    <row r="14" spans="1:47">
      <c r="A14" s="44" t="s">
        <v>20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6"/>
    </row>
    <row r="15" spans="1:47">
      <c r="A15" s="37" t="s">
        <v>21</v>
      </c>
      <c r="B15" s="38"/>
      <c r="C15" s="38"/>
      <c r="D15" s="38"/>
      <c r="E15" s="38"/>
      <c r="F15" s="38"/>
      <c r="G15" s="38"/>
      <c r="H15" s="39"/>
      <c r="I15" s="39"/>
      <c r="J15" s="39"/>
      <c r="K15" s="8" t="s">
        <v>22</v>
      </c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9"/>
    </row>
    <row r="16" spans="1:47">
      <c r="A16" s="37" t="s">
        <v>23</v>
      </c>
      <c r="B16" s="38"/>
      <c r="C16" s="38"/>
      <c r="D16" s="38"/>
      <c r="E16" s="38"/>
      <c r="F16" s="38"/>
      <c r="G16" s="38"/>
      <c r="H16" s="39"/>
      <c r="I16" s="39"/>
      <c r="J16" s="39"/>
      <c r="K16" s="8" t="s">
        <v>22</v>
      </c>
      <c r="L16" s="50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2"/>
    </row>
    <row r="17" spans="1:28">
      <c r="A17" s="37" t="s">
        <v>24</v>
      </c>
      <c r="B17" s="38"/>
      <c r="C17" s="38"/>
      <c r="D17" s="38"/>
      <c r="E17" s="38"/>
      <c r="F17" s="38"/>
      <c r="G17" s="38"/>
      <c r="H17" s="39"/>
      <c r="I17" s="39"/>
      <c r="J17" s="39"/>
      <c r="K17" s="9" t="s">
        <v>22</v>
      </c>
      <c r="L17" s="53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5"/>
    </row>
    <row r="18" spans="1:28">
      <c r="A18" s="24" t="s">
        <v>25</v>
      </c>
      <c r="B18" s="25"/>
      <c r="C18" s="25"/>
      <c r="D18" s="25"/>
      <c r="E18" s="25"/>
      <c r="F18" s="25"/>
      <c r="G18" s="25"/>
      <c r="H18" s="26"/>
      <c r="I18" s="26"/>
      <c r="J18" s="26"/>
      <c r="K18" s="26"/>
      <c r="L18" s="26"/>
      <c r="M18" s="26"/>
      <c r="N18" s="40" t="s">
        <v>26</v>
      </c>
      <c r="O18" s="40"/>
      <c r="P18" s="40"/>
      <c r="Q18" s="40"/>
      <c r="R18" s="40"/>
      <c r="S18" s="40"/>
      <c r="T18" s="26"/>
      <c r="U18" s="26"/>
      <c r="V18" s="26"/>
      <c r="W18" s="36" t="s">
        <v>27</v>
      </c>
      <c r="X18" s="36"/>
      <c r="Y18" s="27"/>
      <c r="Z18" s="27"/>
      <c r="AA18" s="27"/>
      <c r="AB18" s="28"/>
    </row>
    <row r="19" spans="1:28" ht="33.75" customHeight="1">
      <c r="A19" s="29" t="s">
        <v>28</v>
      </c>
      <c r="B19" s="25"/>
      <c r="C19" s="25"/>
      <c r="D19" s="25"/>
      <c r="E19" s="25"/>
      <c r="F19" s="25"/>
      <c r="G19" s="25"/>
      <c r="H19" s="26"/>
      <c r="I19" s="26"/>
      <c r="J19" s="26"/>
      <c r="K19" s="26"/>
      <c r="L19" s="26"/>
      <c r="M19" s="26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8"/>
    </row>
    <row r="20" spans="1:28">
      <c r="A20" s="24" t="s">
        <v>29</v>
      </c>
      <c r="B20" s="25"/>
      <c r="C20" s="25"/>
      <c r="D20" s="25"/>
      <c r="E20" s="25"/>
      <c r="F20" s="25"/>
      <c r="G20" s="25"/>
      <c r="H20" s="26"/>
      <c r="I20" s="26"/>
      <c r="J20" s="26"/>
      <c r="K20" s="26"/>
      <c r="L20" s="26"/>
      <c r="M20" s="26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8"/>
    </row>
    <row r="21" spans="1:28">
      <c r="A21" s="24" t="s">
        <v>30</v>
      </c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6"/>
      <c r="M21" s="26"/>
      <c r="N21" s="10" t="s">
        <v>31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8"/>
    </row>
    <row r="22" spans="1:28">
      <c r="A22" s="24" t="s">
        <v>32</v>
      </c>
      <c r="B22" s="25"/>
      <c r="C22" s="25"/>
      <c r="D22" s="25"/>
      <c r="E22" s="25"/>
      <c r="F22" s="25"/>
      <c r="G22" s="25"/>
      <c r="H22" s="26"/>
      <c r="I22" s="26"/>
      <c r="J22" s="26"/>
      <c r="K22" s="26"/>
      <c r="L22" s="26"/>
      <c r="M22" s="26"/>
      <c r="N22" s="10" t="s">
        <v>31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8"/>
    </row>
    <row r="23" spans="1:28" ht="21.75" customHeight="1">
      <c r="A23" s="29" t="s">
        <v>33</v>
      </c>
      <c r="B23" s="25"/>
      <c r="C23" s="25"/>
      <c r="D23" s="25"/>
      <c r="E23" s="25"/>
      <c r="F23" s="25"/>
      <c r="G23" s="25"/>
      <c r="H23" s="26"/>
      <c r="I23" s="26"/>
      <c r="J23" s="26"/>
      <c r="K23" s="26"/>
      <c r="L23" s="26"/>
      <c r="M23" s="26"/>
      <c r="N23" s="10" t="s">
        <v>31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8"/>
    </row>
    <row r="24" spans="1:28">
      <c r="A24" s="24" t="s">
        <v>34</v>
      </c>
      <c r="B24" s="25"/>
      <c r="C24" s="25"/>
      <c r="D24" s="25"/>
      <c r="E24" s="25"/>
      <c r="F24" s="25"/>
      <c r="G24" s="25"/>
      <c r="H24" s="26"/>
      <c r="I24" s="26"/>
      <c r="J24" s="26"/>
      <c r="K24" s="26"/>
      <c r="L24" s="26"/>
      <c r="M24" s="26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8"/>
    </row>
    <row r="25" spans="1:28">
      <c r="A25" s="29" t="s">
        <v>35</v>
      </c>
      <c r="B25" s="25"/>
      <c r="C25" s="25"/>
      <c r="D25" s="25"/>
      <c r="E25" s="25"/>
      <c r="F25" s="25"/>
      <c r="G25" s="2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3"/>
    </row>
    <row r="26" spans="1:28">
      <c r="A26" s="24"/>
      <c r="B26" s="25"/>
      <c r="C26" s="25"/>
      <c r="D26" s="25"/>
      <c r="E26" s="25"/>
      <c r="F26" s="25"/>
      <c r="G26" s="25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3"/>
    </row>
    <row r="27" spans="1:28" ht="18.600000000000001" thickBot="1">
      <c r="A27" s="30"/>
      <c r="B27" s="31"/>
      <c r="C27" s="31"/>
      <c r="D27" s="31"/>
      <c r="E27" s="31"/>
      <c r="F27" s="31"/>
      <c r="G27" s="31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5"/>
    </row>
    <row r="28" spans="1:28" ht="18.600000000000001" thickTop="1"/>
  </sheetData>
  <mergeCells count="69">
    <mergeCell ref="A1:AB2"/>
    <mergeCell ref="L3:AB3"/>
    <mergeCell ref="AC3:AU3"/>
    <mergeCell ref="A4:AB4"/>
    <mergeCell ref="A5:G5"/>
    <mergeCell ref="H5:I5"/>
    <mergeCell ref="K5:L5"/>
    <mergeCell ref="N5:O5"/>
    <mergeCell ref="Q5:AB5"/>
    <mergeCell ref="A6:G6"/>
    <mergeCell ref="H6:AB6"/>
    <mergeCell ref="A7:G7"/>
    <mergeCell ref="H7:AB7"/>
    <mergeCell ref="A8:G8"/>
    <mergeCell ref="H8:I8"/>
    <mergeCell ref="K8:L8"/>
    <mergeCell ref="N8:O8"/>
    <mergeCell ref="S8:T8"/>
    <mergeCell ref="V8:W8"/>
    <mergeCell ref="Y8:Z8"/>
    <mergeCell ref="A9:G9"/>
    <mergeCell ref="H9:I9"/>
    <mergeCell ref="K9:L9"/>
    <mergeCell ref="P9:Q9"/>
    <mergeCell ref="S9:T9"/>
    <mergeCell ref="X9:AB9"/>
    <mergeCell ref="A10:G10"/>
    <mergeCell ref="H10:I10"/>
    <mergeCell ref="K10:L10"/>
    <mergeCell ref="N10:AB10"/>
    <mergeCell ref="A11:G11"/>
    <mergeCell ref="H11:I11"/>
    <mergeCell ref="K11:L11"/>
    <mergeCell ref="N11:AB11"/>
    <mergeCell ref="A15:G15"/>
    <mergeCell ref="H15:J15"/>
    <mergeCell ref="L15:AB17"/>
    <mergeCell ref="A16:G16"/>
    <mergeCell ref="H16:J16"/>
    <mergeCell ref="A12:G12"/>
    <mergeCell ref="H12:AB12"/>
    <mergeCell ref="A13:G13"/>
    <mergeCell ref="H13:AB13"/>
    <mergeCell ref="A14:AB14"/>
    <mergeCell ref="A17:G17"/>
    <mergeCell ref="H17:J17"/>
    <mergeCell ref="A18:G18"/>
    <mergeCell ref="H18:M18"/>
    <mergeCell ref="N18:S18"/>
    <mergeCell ref="W18:X18"/>
    <mergeCell ref="Y18:AB18"/>
    <mergeCell ref="A19:G19"/>
    <mergeCell ref="H19:M19"/>
    <mergeCell ref="N19:AB20"/>
    <mergeCell ref="A20:G20"/>
    <mergeCell ref="H20:M20"/>
    <mergeCell ref="T18:V18"/>
    <mergeCell ref="A21:G21"/>
    <mergeCell ref="H21:M21"/>
    <mergeCell ref="O21:AB23"/>
    <mergeCell ref="A22:G22"/>
    <mergeCell ref="H22:M22"/>
    <mergeCell ref="A23:G23"/>
    <mergeCell ref="H23:M23"/>
    <mergeCell ref="A24:G24"/>
    <mergeCell ref="H24:M24"/>
    <mergeCell ref="N24:AB24"/>
    <mergeCell ref="A25:G27"/>
    <mergeCell ref="H25:AB27"/>
  </mergeCells>
  <phoneticPr fontId="3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D9BD-64F3-4D63-A86C-1DDA73A611E7}">
  <sheetPr>
    <tabColor rgb="FF00B0F0"/>
  </sheetPr>
  <dimension ref="B1:AB25"/>
  <sheetViews>
    <sheetView showGridLines="0" zoomScale="130" zoomScaleNormal="130" zoomScaleSheetLayoutView="110" workbookViewId="0">
      <selection activeCell="I5" sqref="I5:J5"/>
    </sheetView>
  </sheetViews>
  <sheetFormatPr defaultRowHeight="18"/>
  <cols>
    <col min="1" max="1" width="2.5" customWidth="1"/>
    <col min="2" max="7" width="3.3984375" customWidth="1"/>
    <col min="8" max="8" width="4.19921875" customWidth="1"/>
    <col min="9" max="25" width="3.3984375" customWidth="1"/>
    <col min="26" max="26" width="1.5" customWidth="1"/>
    <col min="27" max="27" width="3.8984375" customWidth="1"/>
    <col min="28" max="28" width="41.69921875" customWidth="1"/>
    <col min="29" max="170" width="3.3984375" customWidth="1"/>
  </cols>
  <sheetData>
    <row r="1" spans="2:28" ht="17.7" customHeight="1">
      <c r="B1" s="68" t="s">
        <v>36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2:28" ht="17.7" customHeight="1"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2:28" ht="18.600000000000001" thickBot="1">
      <c r="B3" s="1" t="s">
        <v>37</v>
      </c>
      <c r="S3" s="87" t="s">
        <v>38</v>
      </c>
      <c r="T3" s="87"/>
      <c r="U3" s="87"/>
      <c r="V3" s="87"/>
      <c r="W3" s="87"/>
      <c r="X3" s="87"/>
      <c r="Y3" s="87"/>
    </row>
    <row r="4" spans="2:28" ht="19.2" thickTop="1" thickBot="1">
      <c r="B4" s="125" t="s">
        <v>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AB4" s="11" t="s">
        <v>39</v>
      </c>
    </row>
    <row r="5" spans="2:28">
      <c r="B5" s="103" t="s">
        <v>4</v>
      </c>
      <c r="C5" s="104"/>
      <c r="D5" s="104"/>
      <c r="E5" s="104"/>
      <c r="F5" s="104"/>
      <c r="G5" s="104"/>
      <c r="H5" s="105"/>
      <c r="I5" s="119">
        <f>入力ページ!H5</f>
        <v>0</v>
      </c>
      <c r="J5" s="119"/>
      <c r="K5" s="12" t="s">
        <v>5</v>
      </c>
      <c r="L5" s="12">
        <f>入力ページ!K5</f>
        <v>0</v>
      </c>
      <c r="M5" s="12" t="s">
        <v>6</v>
      </c>
      <c r="N5" s="12">
        <f>入力ページ!$N$5</f>
        <v>0</v>
      </c>
      <c r="O5" s="12" t="s">
        <v>7</v>
      </c>
      <c r="P5" s="106"/>
      <c r="Q5" s="106"/>
      <c r="R5" s="106"/>
      <c r="S5" s="106"/>
      <c r="T5" s="106"/>
      <c r="U5" s="106"/>
      <c r="V5" s="106"/>
      <c r="W5" s="106"/>
      <c r="X5" s="106"/>
      <c r="Y5" s="107"/>
      <c r="AB5" s="13" t="str">
        <f>IF(OR(I5=0,L5=0,N5=0),"※注文日に未入力の項目があります","ご入力済です")</f>
        <v>※注文日に未入力の項目があります</v>
      </c>
    </row>
    <row r="6" spans="2:28">
      <c r="B6" s="103" t="s">
        <v>8</v>
      </c>
      <c r="C6" s="104"/>
      <c r="D6" s="104"/>
      <c r="E6" s="104"/>
      <c r="F6" s="104"/>
      <c r="G6" s="104"/>
      <c r="H6" s="105"/>
      <c r="I6" s="124">
        <f>入力ページ!H6</f>
        <v>0</v>
      </c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7"/>
      <c r="AB6" s="14" t="str">
        <f>IF(OR(I6=0),"※貴社名が未入力です","ご入力済です")</f>
        <v>※貴社名が未入力です</v>
      </c>
    </row>
    <row r="7" spans="2:28">
      <c r="B7" s="103" t="s">
        <v>9</v>
      </c>
      <c r="C7" s="104"/>
      <c r="D7" s="104"/>
      <c r="E7" s="104"/>
      <c r="F7" s="104"/>
      <c r="G7" s="104"/>
      <c r="H7" s="105"/>
      <c r="I7" s="124">
        <f>入力ページ!H7</f>
        <v>0</v>
      </c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7"/>
      <c r="AB7" s="14" t="str">
        <f>IF(OR(I7=0),"※ご担当者様名が未入力です","ご入力済です")</f>
        <v>※ご担当者様名が未入力です</v>
      </c>
    </row>
    <row r="8" spans="2:28">
      <c r="B8" s="103" t="s">
        <v>10</v>
      </c>
      <c r="C8" s="104"/>
      <c r="D8" s="104"/>
      <c r="E8" s="104"/>
      <c r="F8" s="104"/>
      <c r="G8" s="104"/>
      <c r="H8" s="105"/>
      <c r="I8" s="119">
        <f>入力ページ!H8</f>
        <v>0</v>
      </c>
      <c r="J8" s="119"/>
      <c r="K8" s="12" t="s">
        <v>5</v>
      </c>
      <c r="L8" s="12">
        <f>入力ページ!K8</f>
        <v>0</v>
      </c>
      <c r="M8" s="12" t="s">
        <v>6</v>
      </c>
      <c r="N8" s="12">
        <f>入力ページ!N8</f>
        <v>0</v>
      </c>
      <c r="O8" s="12" t="s">
        <v>7</v>
      </c>
      <c r="P8" s="12" t="s">
        <v>40</v>
      </c>
      <c r="Q8" s="119">
        <f>入力ページ!S8</f>
        <v>0</v>
      </c>
      <c r="R8" s="119"/>
      <c r="S8" s="12" t="s">
        <v>5</v>
      </c>
      <c r="T8" s="12">
        <f>入力ページ!V8</f>
        <v>0</v>
      </c>
      <c r="U8" s="12" t="s">
        <v>6</v>
      </c>
      <c r="V8" s="12">
        <f>入力ページ!Y8</f>
        <v>0</v>
      </c>
      <c r="W8" s="12" t="s">
        <v>7</v>
      </c>
      <c r="X8" s="122" t="s">
        <v>12</v>
      </c>
      <c r="Y8" s="123"/>
      <c r="AB8" s="14" t="str">
        <f>IF(OR(I8=0,L8=0,N8=0,Q8=0,T8=0,V8=0),"※ご希望の日程に未入力の項目があります","ご入力済です")</f>
        <v>※ご希望の日程に未入力の項目があります</v>
      </c>
    </row>
    <row r="9" spans="2:28" ht="17.7" customHeight="1">
      <c r="B9" s="103" t="s">
        <v>13</v>
      </c>
      <c r="C9" s="104"/>
      <c r="D9" s="104"/>
      <c r="E9" s="104"/>
      <c r="F9" s="104"/>
      <c r="G9" s="104"/>
      <c r="H9" s="105"/>
      <c r="I9" s="119">
        <f>入力ページ!H9</f>
        <v>0</v>
      </c>
      <c r="J9" s="119"/>
      <c r="K9" s="12" t="s">
        <v>14</v>
      </c>
      <c r="L9" s="120">
        <f>入力ページ!K9</f>
        <v>0</v>
      </c>
      <c r="M9" s="119"/>
      <c r="N9" s="12" t="s">
        <v>15</v>
      </c>
      <c r="O9" s="12"/>
      <c r="P9" s="12" t="s">
        <v>40</v>
      </c>
      <c r="Q9" s="119">
        <f>入力ページ!$P$9</f>
        <v>0</v>
      </c>
      <c r="R9" s="119"/>
      <c r="S9" s="12" t="s">
        <v>14</v>
      </c>
      <c r="T9" s="120">
        <f>入力ページ!$S$9</f>
        <v>0</v>
      </c>
      <c r="U9" s="119"/>
      <c r="V9" s="12" t="s">
        <v>15</v>
      </c>
      <c r="W9" s="12"/>
      <c r="X9" s="122" t="s">
        <v>12</v>
      </c>
      <c r="Y9" s="123"/>
      <c r="AB9" s="14" t="str">
        <f>IF(OR(I9=0,L9=0,Q9=0,T9=0),"※作業可能時間に未入力の項目があります","")</f>
        <v>※作業可能時間に未入力の項目があります</v>
      </c>
    </row>
    <row r="10" spans="2:28">
      <c r="B10" s="103" t="s">
        <v>16</v>
      </c>
      <c r="C10" s="104"/>
      <c r="D10" s="104"/>
      <c r="E10" s="104"/>
      <c r="F10" s="104"/>
      <c r="G10" s="104"/>
      <c r="H10" s="105"/>
      <c r="I10" s="119">
        <f>入力ページ!H10</f>
        <v>0</v>
      </c>
      <c r="J10" s="119"/>
      <c r="K10" s="12" t="s">
        <v>14</v>
      </c>
      <c r="L10" s="120">
        <f>入力ページ!K10</f>
        <v>0</v>
      </c>
      <c r="M10" s="119"/>
      <c r="N10" s="12" t="s">
        <v>15</v>
      </c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21"/>
      <c r="AB10" s="14" t="str">
        <f>IF(OR(I10=0,L10=0),"※現場集合時間が未入力です","ご入力済です")</f>
        <v>※現場集合時間が未入力です</v>
      </c>
    </row>
    <row r="11" spans="2:28">
      <c r="B11" s="103" t="s">
        <v>17</v>
      </c>
      <c r="C11" s="104"/>
      <c r="D11" s="104"/>
      <c r="E11" s="104"/>
      <c r="F11" s="104"/>
      <c r="G11" s="104"/>
      <c r="H11" s="105"/>
      <c r="I11" s="119">
        <f>入力ページ!H11</f>
        <v>0</v>
      </c>
      <c r="J11" s="119"/>
      <c r="K11" s="12" t="s">
        <v>14</v>
      </c>
      <c r="L11" s="120">
        <f>入力ページ!K11</f>
        <v>0</v>
      </c>
      <c r="M11" s="119"/>
      <c r="N11" s="12" t="s">
        <v>15</v>
      </c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21"/>
      <c r="AB11" s="14" t="str">
        <f>IF(OR(I11=0,L11=0),"※朝礼開始時間が未入力です","ご入力済です")</f>
        <v>※朝礼開始時間が未入力です</v>
      </c>
    </row>
    <row r="12" spans="2:28">
      <c r="B12" s="103" t="s">
        <v>18</v>
      </c>
      <c r="C12" s="104"/>
      <c r="D12" s="104"/>
      <c r="E12" s="104"/>
      <c r="F12" s="104"/>
      <c r="G12" s="104"/>
      <c r="H12" s="105"/>
      <c r="I12" s="106">
        <f>入力ページ!H12</f>
        <v>0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7"/>
      <c r="AB12" s="14" t="str">
        <f>IF(OR(I12=0),"※物件名(工事件名)が未入力です","ご入力済です")</f>
        <v>※物件名(工事件名)が未入力です</v>
      </c>
    </row>
    <row r="13" spans="2:28">
      <c r="B13" s="108" t="s">
        <v>19</v>
      </c>
      <c r="C13" s="109"/>
      <c r="D13" s="109"/>
      <c r="E13" s="109"/>
      <c r="F13" s="109"/>
      <c r="G13" s="109"/>
      <c r="H13" s="110"/>
      <c r="I13" s="106">
        <f>入力ページ!H13</f>
        <v>0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7"/>
      <c r="AB13" s="14" t="str">
        <f>IF(OR(I13=0),"※物件名(工事件名)の住所が未入力です","ご入力済です")</f>
        <v>※物件名(工事件名)の住所が未入力です</v>
      </c>
    </row>
    <row r="14" spans="2:28">
      <c r="B14" s="111" t="s">
        <v>20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3"/>
      <c r="AB14" s="14"/>
    </row>
    <row r="15" spans="2:28">
      <c r="B15" s="114" t="s">
        <v>41</v>
      </c>
      <c r="C15" s="115"/>
      <c r="D15" s="115"/>
      <c r="E15" s="115"/>
      <c r="F15" s="115"/>
      <c r="G15" s="115"/>
      <c r="H15" s="116"/>
      <c r="I15" s="117" t="s">
        <v>42</v>
      </c>
      <c r="J15" s="117"/>
      <c r="K15" s="117"/>
      <c r="L15" s="117"/>
      <c r="M15" s="19">
        <f>入力ページ!H15</f>
        <v>0</v>
      </c>
      <c r="N15" s="19" t="s">
        <v>22</v>
      </c>
      <c r="O15" s="118" t="s">
        <v>43</v>
      </c>
      <c r="P15" s="118"/>
      <c r="Q15" s="118"/>
      <c r="R15" s="118"/>
      <c r="S15" s="20">
        <f>入力ページ!H16</f>
        <v>0</v>
      </c>
      <c r="T15" s="20" t="s">
        <v>22</v>
      </c>
      <c r="U15" s="118" t="s">
        <v>44</v>
      </c>
      <c r="V15" s="118"/>
      <c r="W15" s="118"/>
      <c r="X15" s="20">
        <f>入力ページ!H17</f>
        <v>0</v>
      </c>
      <c r="Y15" s="21" t="s">
        <v>22</v>
      </c>
      <c r="AA15" s="15"/>
      <c r="AB15" s="14" t="str">
        <f>IF(AND(M15=0,S15=0,X15=0),"※対象機器の機種台数を1台以上入力してください","ご入力済です")</f>
        <v>※対象機器の機種台数を1台以上入力してください</v>
      </c>
    </row>
    <row r="16" spans="2:28">
      <c r="B16" s="98" t="s">
        <v>45</v>
      </c>
      <c r="C16" s="99"/>
      <c r="D16" s="99"/>
      <c r="E16" s="99"/>
      <c r="F16" s="99"/>
      <c r="G16" s="99"/>
      <c r="H16" s="100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3"/>
      <c r="AB16" s="14"/>
    </row>
    <row r="17" spans="2:28">
      <c r="B17" s="83" t="s">
        <v>25</v>
      </c>
      <c r="C17" s="81"/>
      <c r="D17" s="81"/>
      <c r="E17" s="81"/>
      <c r="F17" s="81"/>
      <c r="G17" s="81"/>
      <c r="H17" s="82"/>
      <c r="I17" s="92">
        <f>入力ページ!H18</f>
        <v>0</v>
      </c>
      <c r="J17" s="92"/>
      <c r="K17" s="92"/>
      <c r="L17" s="92"/>
      <c r="M17" s="92"/>
      <c r="N17" s="92"/>
      <c r="O17" s="92"/>
      <c r="P17" s="92"/>
      <c r="Q17" s="92"/>
      <c r="R17" s="92" t="s">
        <v>26</v>
      </c>
      <c r="S17" s="92"/>
      <c r="T17" s="92"/>
      <c r="U17" s="92">
        <f>入力ページ!T18</f>
        <v>0</v>
      </c>
      <c r="V17" s="92"/>
      <c r="W17" s="92"/>
      <c r="X17" s="101" t="s">
        <v>27</v>
      </c>
      <c r="Y17" s="102"/>
      <c r="AA17" s="15"/>
      <c r="AB17" s="14" t="str">
        <f>IF(OR(I17=0),"※100Ｖ電源の有無を選択してください","ご入力済です")</f>
        <v>※100Ｖ電源の有無を選択してください</v>
      </c>
    </row>
    <row r="18" spans="2:28" ht="33.75" customHeight="1">
      <c r="B18" s="94" t="s">
        <v>28</v>
      </c>
      <c r="C18" s="95"/>
      <c r="D18" s="95"/>
      <c r="E18" s="95"/>
      <c r="F18" s="95"/>
      <c r="G18" s="95"/>
      <c r="H18" s="96"/>
      <c r="I18" s="92">
        <f>入力ページ!H19</f>
        <v>0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3"/>
      <c r="AB18" s="14" t="str">
        <f>IF(OR(I18=0),"※ダウントランスの使用可否が未入力です","ご入力済です")</f>
        <v>※ダウントランスの使用可否が未入力です</v>
      </c>
    </row>
    <row r="19" spans="2:28">
      <c r="B19" s="97" t="s">
        <v>29</v>
      </c>
      <c r="C19" s="95"/>
      <c r="D19" s="95"/>
      <c r="E19" s="95"/>
      <c r="F19" s="95"/>
      <c r="G19" s="95"/>
      <c r="H19" s="96"/>
      <c r="I19" s="92">
        <f>入力ページ!H20</f>
        <v>0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3"/>
      <c r="AB19" s="14" t="str">
        <f>IF(OR(I19=0),"※発電機の使用可否が未入力です","ご入力済です")</f>
        <v>※発電機の使用可否が未入力です</v>
      </c>
    </row>
    <row r="20" spans="2:28" ht="32.25" customHeight="1">
      <c r="B20" s="80" t="s">
        <v>46</v>
      </c>
      <c r="C20" s="81"/>
      <c r="D20" s="81"/>
      <c r="E20" s="81"/>
      <c r="F20" s="81"/>
      <c r="G20" s="81"/>
      <c r="H20" s="82"/>
      <c r="I20" s="91" t="s">
        <v>47</v>
      </c>
      <c r="J20" s="91"/>
      <c r="K20" s="91"/>
      <c r="L20" s="91"/>
      <c r="M20" s="19">
        <f>入力ページ!H21</f>
        <v>0</v>
      </c>
      <c r="N20" s="19" t="s">
        <v>31</v>
      </c>
      <c r="O20" s="91" t="s">
        <v>48</v>
      </c>
      <c r="P20" s="91"/>
      <c r="Q20" s="91"/>
      <c r="R20" s="91"/>
      <c r="S20" s="19">
        <f>入力ページ!H22</f>
        <v>0</v>
      </c>
      <c r="T20" s="19" t="s">
        <v>31</v>
      </c>
      <c r="U20" s="91" t="s">
        <v>49</v>
      </c>
      <c r="V20" s="91"/>
      <c r="W20" s="91"/>
      <c r="X20" s="22">
        <f>入力ページ!H23</f>
        <v>0</v>
      </c>
      <c r="Y20" s="23" t="s">
        <v>31</v>
      </c>
      <c r="AA20" s="15"/>
      <c r="AB20" s="14"/>
    </row>
    <row r="21" spans="2:28">
      <c r="B21" s="83" t="s">
        <v>34</v>
      </c>
      <c r="C21" s="81"/>
      <c r="D21" s="81"/>
      <c r="E21" s="81"/>
      <c r="F21" s="81"/>
      <c r="G21" s="81"/>
      <c r="H21" s="82"/>
      <c r="I21" s="92">
        <f>入力ページ!H24</f>
        <v>0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3"/>
      <c r="AB21" s="14" t="str">
        <f>IF(OR(I21=0),"※工事車両の敷地内駐車可否が未入力です","ご入力済です")</f>
        <v>※工事車両の敷地内駐車可否が未入力です</v>
      </c>
    </row>
    <row r="22" spans="2:28">
      <c r="B22" s="80" t="s">
        <v>35</v>
      </c>
      <c r="C22" s="81"/>
      <c r="D22" s="81"/>
      <c r="E22" s="81"/>
      <c r="F22" s="81"/>
      <c r="G22" s="81"/>
      <c r="H22" s="82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8"/>
      <c r="AB22" s="16"/>
    </row>
    <row r="23" spans="2:28">
      <c r="B23" s="83"/>
      <c r="C23" s="81"/>
      <c r="D23" s="81"/>
      <c r="E23" s="81"/>
      <c r="F23" s="81"/>
      <c r="G23" s="81"/>
      <c r="H23" s="82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8"/>
      <c r="AB23" s="16"/>
    </row>
    <row r="24" spans="2:28" ht="18.600000000000001" thickBot="1">
      <c r="B24" s="84"/>
      <c r="C24" s="85"/>
      <c r="D24" s="85"/>
      <c r="E24" s="85"/>
      <c r="F24" s="85"/>
      <c r="G24" s="85"/>
      <c r="H24" s="86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90"/>
      <c r="AB24" s="17"/>
    </row>
    <row r="25" spans="2:28" ht="18.600000000000001" thickTop="1"/>
  </sheetData>
  <sheetProtection algorithmName="SHA-512" hashValue="k/nUkZ16n0CHesG2Ywy9aPUIEYJ2ZP2aD6nwOSbWEVpS1tu1MKnN50H1ksJky4Dbik4BaIpI2qmqRh0Easp2pw==" saltValue="1f2B9wbs2FhMyBkZAaRxUA==" spinCount="100000" sheet="1" objects="1" scenarios="1"/>
  <mergeCells count="60">
    <mergeCell ref="B1:Y2"/>
    <mergeCell ref="S3:Y3"/>
    <mergeCell ref="B4:Y4"/>
    <mergeCell ref="B5:H5"/>
    <mergeCell ref="I5:J5"/>
    <mergeCell ref="P5:Y5"/>
    <mergeCell ref="X9:Y9"/>
    <mergeCell ref="B6:H6"/>
    <mergeCell ref="I6:Y6"/>
    <mergeCell ref="B7:H7"/>
    <mergeCell ref="I7:Y7"/>
    <mergeCell ref="B8:H8"/>
    <mergeCell ref="I8:J8"/>
    <mergeCell ref="Q8:R8"/>
    <mergeCell ref="X8:Y8"/>
    <mergeCell ref="B9:H9"/>
    <mergeCell ref="I9:J9"/>
    <mergeCell ref="L9:M9"/>
    <mergeCell ref="Q9:R9"/>
    <mergeCell ref="T9:U9"/>
    <mergeCell ref="B15:H15"/>
    <mergeCell ref="I15:L15"/>
    <mergeCell ref="O15:R15"/>
    <mergeCell ref="U15:W15"/>
    <mergeCell ref="B10:H10"/>
    <mergeCell ref="I10:J10"/>
    <mergeCell ref="L10:M10"/>
    <mergeCell ref="O10:Y10"/>
    <mergeCell ref="B11:H11"/>
    <mergeCell ref="I11:J11"/>
    <mergeCell ref="L11:M11"/>
    <mergeCell ref="O11:Y11"/>
    <mergeCell ref="B12:H12"/>
    <mergeCell ref="I12:Y12"/>
    <mergeCell ref="B13:H13"/>
    <mergeCell ref="I13:Y13"/>
    <mergeCell ref="B14:Y14"/>
    <mergeCell ref="B16:H16"/>
    <mergeCell ref="I16:Y16"/>
    <mergeCell ref="B17:H17"/>
    <mergeCell ref="I17:N17"/>
    <mergeCell ref="O17:Q17"/>
    <mergeCell ref="R17:T17"/>
    <mergeCell ref="U17:W17"/>
    <mergeCell ref="X17:Y17"/>
    <mergeCell ref="B18:H18"/>
    <mergeCell ref="I18:N18"/>
    <mergeCell ref="O18:Y18"/>
    <mergeCell ref="B19:H19"/>
    <mergeCell ref="I19:N19"/>
    <mergeCell ref="O19:Y19"/>
    <mergeCell ref="B22:H24"/>
    <mergeCell ref="I22:Y24"/>
    <mergeCell ref="B20:H20"/>
    <mergeCell ref="I20:L20"/>
    <mergeCell ref="O20:R20"/>
    <mergeCell ref="U20:W20"/>
    <mergeCell ref="B21:H21"/>
    <mergeCell ref="I21:N21"/>
    <mergeCell ref="O21:Y21"/>
  </mergeCells>
  <phoneticPr fontId="3"/>
  <conditionalFormatting sqref="I17 I18:N19 I21:N21">
    <cfRule type="cellIs" dxfId="5" priority="2" operator="equal">
      <formula>0</formula>
    </cfRule>
  </conditionalFormatting>
  <conditionalFormatting sqref="I5:J5 L5 N5 I8 L8">
    <cfRule type="cellIs" dxfId="4" priority="6" operator="equal">
      <formula>0</formula>
    </cfRule>
  </conditionalFormatting>
  <conditionalFormatting sqref="I6:Y7 I12:Y13">
    <cfRule type="cellIs" dxfId="3" priority="3" operator="equal">
      <formula>0</formula>
    </cfRule>
    <cfRule type="cellIs" dxfId="2" priority="4" operator="equal">
      <formula>0</formula>
    </cfRule>
  </conditionalFormatting>
  <conditionalFormatting sqref="N8 T8 V8 Q8:R9 T9:U9 I9:J11 L9:M11">
    <cfRule type="cellIs" dxfId="1" priority="5" operator="equal">
      <formula>0</formula>
    </cfRule>
  </conditionalFormatting>
  <conditionalFormatting sqref="AB5:AB24">
    <cfRule type="containsText" dxfId="0" priority="1" operator="containsText" text="ご入力済です">
      <formula>NOT(ISERROR(SEARCH("ご入力済です",AB5)))</formula>
    </cfRule>
  </conditionalFormatting>
  <pageMargins left="0.7" right="0.7" top="0.75" bottom="0.75" header="0.3" footer="0.3"/>
  <pageSetup paperSize="9" scale="93" orientation="portrait" r:id="rId1"/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2A76-DB7F-4D1F-A852-C4CD05223069}">
  <dimension ref="A1:W39"/>
  <sheetViews>
    <sheetView showGridLines="0" zoomScale="130" zoomScaleNormal="130" workbookViewId="0">
      <selection activeCell="A4" sqref="A4:K4"/>
    </sheetView>
  </sheetViews>
  <sheetFormatPr defaultRowHeight="18"/>
  <cols>
    <col min="1" max="6" width="3.3984375" customWidth="1"/>
    <col min="7" max="7" width="3.19921875" customWidth="1"/>
    <col min="8" max="168" width="3.3984375" customWidth="1"/>
  </cols>
  <sheetData>
    <row r="1" spans="1:23" ht="17.7" customHeight="1">
      <c r="A1" s="68" t="s">
        <v>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ht="17.7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</row>
    <row r="3" spans="1:23">
      <c r="A3" s="129" t="s">
        <v>51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 t="s">
        <v>52</v>
      </c>
      <c r="M3" s="129"/>
      <c r="N3" s="129"/>
      <c r="O3" s="129" t="s">
        <v>53</v>
      </c>
      <c r="P3" s="129"/>
      <c r="Q3" s="129"/>
      <c r="R3" s="129"/>
      <c r="S3" s="129"/>
      <c r="T3" s="129"/>
      <c r="U3" s="129"/>
      <c r="V3" s="129"/>
      <c r="W3" s="129"/>
    </row>
    <row r="4" spans="1:2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8" t="s">
        <v>22</v>
      </c>
      <c r="O4" s="128"/>
      <c r="P4" s="128"/>
      <c r="Q4" s="128"/>
      <c r="R4" s="128"/>
      <c r="S4" s="128"/>
      <c r="T4" s="128"/>
      <c r="U4" s="128"/>
      <c r="V4" s="128"/>
      <c r="W4" s="128"/>
    </row>
    <row r="5" spans="1:23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8" t="s">
        <v>22</v>
      </c>
      <c r="O5" s="128"/>
      <c r="P5" s="128"/>
      <c r="Q5" s="128"/>
      <c r="R5" s="128"/>
      <c r="S5" s="128"/>
      <c r="T5" s="128"/>
      <c r="U5" s="128"/>
      <c r="V5" s="128"/>
      <c r="W5" s="128"/>
    </row>
    <row r="6" spans="1:23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8" t="s">
        <v>22</v>
      </c>
      <c r="O6" s="128"/>
      <c r="P6" s="128"/>
      <c r="Q6" s="128"/>
      <c r="R6" s="128"/>
      <c r="S6" s="128"/>
      <c r="T6" s="128"/>
      <c r="U6" s="128"/>
      <c r="V6" s="128"/>
      <c r="W6" s="128"/>
    </row>
    <row r="7" spans="1:23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8" t="s">
        <v>22</v>
      </c>
      <c r="O7" s="128"/>
      <c r="P7" s="128"/>
      <c r="Q7" s="128"/>
      <c r="R7" s="128"/>
      <c r="S7" s="128"/>
      <c r="T7" s="128"/>
      <c r="U7" s="128"/>
      <c r="V7" s="128"/>
      <c r="W7" s="128"/>
    </row>
    <row r="8" spans="1:23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8" t="s">
        <v>22</v>
      </c>
      <c r="O8" s="128"/>
      <c r="P8" s="128"/>
      <c r="Q8" s="128"/>
      <c r="R8" s="128"/>
      <c r="S8" s="128"/>
      <c r="T8" s="128"/>
      <c r="U8" s="128"/>
      <c r="V8" s="128"/>
      <c r="W8" s="128"/>
    </row>
    <row r="9" spans="1:2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8" t="s">
        <v>22</v>
      </c>
      <c r="O9" s="128"/>
      <c r="P9" s="128"/>
      <c r="Q9" s="128"/>
      <c r="R9" s="128"/>
      <c r="S9" s="128"/>
      <c r="T9" s="128"/>
      <c r="U9" s="128"/>
      <c r="V9" s="128"/>
      <c r="W9" s="128"/>
    </row>
    <row r="10" spans="1:23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8" t="s">
        <v>22</v>
      </c>
      <c r="O10" s="128"/>
      <c r="P10" s="128"/>
      <c r="Q10" s="128"/>
      <c r="R10" s="128"/>
      <c r="S10" s="128"/>
      <c r="T10" s="128"/>
      <c r="U10" s="128"/>
      <c r="V10" s="128"/>
      <c r="W10" s="128"/>
    </row>
    <row r="11" spans="1:23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8" t="s">
        <v>22</v>
      </c>
      <c r="O11" s="128"/>
      <c r="P11" s="128"/>
      <c r="Q11" s="128"/>
      <c r="R11" s="128"/>
      <c r="S11" s="128"/>
      <c r="T11" s="128"/>
      <c r="U11" s="128"/>
      <c r="V11" s="128"/>
      <c r="W11" s="128"/>
    </row>
    <row r="12" spans="1:23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8" t="s">
        <v>22</v>
      </c>
      <c r="O12" s="128"/>
      <c r="P12" s="128"/>
      <c r="Q12" s="128"/>
      <c r="R12" s="128"/>
      <c r="S12" s="128"/>
      <c r="T12" s="128"/>
      <c r="U12" s="128"/>
      <c r="V12" s="128"/>
      <c r="W12" s="128"/>
    </row>
    <row r="13" spans="1:23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8" t="s">
        <v>22</v>
      </c>
      <c r="O13" s="128"/>
      <c r="P13" s="128"/>
      <c r="Q13" s="128"/>
      <c r="R13" s="128"/>
      <c r="S13" s="128"/>
      <c r="T13" s="128"/>
      <c r="U13" s="128"/>
      <c r="V13" s="128"/>
      <c r="W13" s="128"/>
    </row>
    <row r="14" spans="1:23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8" t="s">
        <v>22</v>
      </c>
      <c r="O14" s="128"/>
      <c r="P14" s="128"/>
      <c r="Q14" s="128"/>
      <c r="R14" s="128"/>
      <c r="S14" s="128"/>
      <c r="T14" s="128"/>
      <c r="U14" s="128"/>
      <c r="V14" s="128"/>
      <c r="W14" s="128"/>
    </row>
    <row r="15" spans="1:23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8" t="s">
        <v>22</v>
      </c>
      <c r="O15" s="128"/>
      <c r="P15" s="128"/>
      <c r="Q15" s="128"/>
      <c r="R15" s="128"/>
      <c r="S15" s="128"/>
      <c r="T15" s="128"/>
      <c r="U15" s="128"/>
      <c r="V15" s="128"/>
      <c r="W15" s="128"/>
    </row>
    <row r="16" spans="1:23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8" t="s">
        <v>22</v>
      </c>
      <c r="O16" s="128"/>
      <c r="P16" s="128"/>
      <c r="Q16" s="128"/>
      <c r="R16" s="128"/>
      <c r="S16" s="128"/>
      <c r="T16" s="128"/>
      <c r="U16" s="128"/>
      <c r="V16" s="128"/>
      <c r="W16" s="128"/>
    </row>
    <row r="17" spans="1:23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8" t="s">
        <v>22</v>
      </c>
      <c r="O17" s="128"/>
      <c r="P17" s="128"/>
      <c r="Q17" s="128"/>
      <c r="R17" s="128"/>
      <c r="S17" s="128"/>
      <c r="T17" s="128"/>
      <c r="U17" s="128"/>
      <c r="V17" s="128"/>
      <c r="W17" s="128"/>
    </row>
    <row r="18" spans="1:23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8" t="s">
        <v>22</v>
      </c>
      <c r="O18" s="128"/>
      <c r="P18" s="128"/>
      <c r="Q18" s="128"/>
      <c r="R18" s="128"/>
      <c r="S18" s="128"/>
      <c r="T18" s="128"/>
      <c r="U18" s="128"/>
      <c r="V18" s="128"/>
      <c r="W18" s="128"/>
    </row>
    <row r="19" spans="1:23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8" t="s">
        <v>22</v>
      </c>
      <c r="O19" s="128"/>
      <c r="P19" s="128"/>
      <c r="Q19" s="128"/>
      <c r="R19" s="128"/>
      <c r="S19" s="128"/>
      <c r="T19" s="128"/>
      <c r="U19" s="128"/>
      <c r="V19" s="128"/>
      <c r="W19" s="128"/>
    </row>
    <row r="20" spans="1:23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8" t="s">
        <v>22</v>
      </c>
      <c r="O20" s="128"/>
      <c r="P20" s="128"/>
      <c r="Q20" s="128"/>
      <c r="R20" s="128"/>
      <c r="S20" s="128"/>
      <c r="T20" s="128"/>
      <c r="U20" s="128"/>
      <c r="V20" s="128"/>
      <c r="W20" s="128"/>
    </row>
    <row r="21" spans="1:23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8" t="s">
        <v>22</v>
      </c>
      <c r="O21" s="128"/>
      <c r="P21" s="128"/>
      <c r="Q21" s="128"/>
      <c r="R21" s="128"/>
      <c r="S21" s="128"/>
      <c r="T21" s="128"/>
      <c r="U21" s="128"/>
      <c r="V21" s="128"/>
      <c r="W21" s="128"/>
    </row>
    <row r="22" spans="1:23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8" t="s">
        <v>22</v>
      </c>
      <c r="O22" s="128"/>
      <c r="P22" s="128"/>
      <c r="Q22" s="128"/>
      <c r="R22" s="128"/>
      <c r="S22" s="128"/>
      <c r="T22" s="128"/>
      <c r="U22" s="128"/>
      <c r="V22" s="128"/>
      <c r="W22" s="128"/>
    </row>
    <row r="23" spans="1:23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8" t="s">
        <v>22</v>
      </c>
      <c r="O23" s="128"/>
      <c r="P23" s="128"/>
      <c r="Q23" s="128"/>
      <c r="R23" s="128"/>
      <c r="S23" s="128"/>
      <c r="T23" s="128"/>
      <c r="U23" s="128"/>
      <c r="V23" s="128"/>
      <c r="W23" s="128"/>
    </row>
    <row r="24" spans="1:23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8" t="s">
        <v>22</v>
      </c>
      <c r="O24" s="128"/>
      <c r="P24" s="128"/>
      <c r="Q24" s="128"/>
      <c r="R24" s="128"/>
      <c r="S24" s="128"/>
      <c r="T24" s="128"/>
      <c r="U24" s="128"/>
      <c r="V24" s="128"/>
      <c r="W24" s="128"/>
    </row>
    <row r="25" spans="1:23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8" t="s">
        <v>22</v>
      </c>
      <c r="O25" s="128"/>
      <c r="P25" s="128"/>
      <c r="Q25" s="128"/>
      <c r="R25" s="128"/>
      <c r="S25" s="128"/>
      <c r="T25" s="128"/>
      <c r="U25" s="128"/>
      <c r="V25" s="128"/>
      <c r="W25" s="128"/>
    </row>
    <row r="26" spans="1:23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8" t="s">
        <v>22</v>
      </c>
      <c r="O26" s="128"/>
      <c r="P26" s="128"/>
      <c r="Q26" s="128"/>
      <c r="R26" s="128"/>
      <c r="S26" s="128"/>
      <c r="T26" s="128"/>
      <c r="U26" s="128"/>
      <c r="V26" s="128"/>
      <c r="W26" s="128"/>
    </row>
    <row r="27" spans="1:23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8" t="s">
        <v>22</v>
      </c>
      <c r="O27" s="128"/>
      <c r="P27" s="128"/>
      <c r="Q27" s="128"/>
      <c r="R27" s="128"/>
      <c r="S27" s="128"/>
      <c r="T27" s="128"/>
      <c r="U27" s="128"/>
      <c r="V27" s="128"/>
      <c r="W27" s="128"/>
    </row>
    <row r="28" spans="1:23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8" t="s">
        <v>22</v>
      </c>
      <c r="O28" s="128"/>
      <c r="P28" s="128"/>
      <c r="Q28" s="128"/>
      <c r="R28" s="128"/>
      <c r="S28" s="128"/>
      <c r="T28" s="128"/>
      <c r="U28" s="128"/>
      <c r="V28" s="128"/>
      <c r="W28" s="128"/>
    </row>
    <row r="29" spans="1:23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8" t="s">
        <v>22</v>
      </c>
      <c r="O29" s="128"/>
      <c r="P29" s="128"/>
      <c r="Q29" s="128"/>
      <c r="R29" s="128"/>
      <c r="S29" s="128"/>
      <c r="T29" s="128"/>
      <c r="U29" s="128"/>
      <c r="V29" s="128"/>
      <c r="W29" s="128"/>
    </row>
    <row r="30" spans="1:23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8" t="s">
        <v>22</v>
      </c>
      <c r="O30" s="128"/>
      <c r="P30" s="128"/>
      <c r="Q30" s="128"/>
      <c r="R30" s="128"/>
      <c r="S30" s="128"/>
      <c r="T30" s="128"/>
      <c r="U30" s="128"/>
      <c r="V30" s="128"/>
      <c r="W30" s="128"/>
    </row>
    <row r="31" spans="1:23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8" t="s">
        <v>22</v>
      </c>
      <c r="O31" s="128"/>
      <c r="P31" s="128"/>
      <c r="Q31" s="128"/>
      <c r="R31" s="128"/>
      <c r="S31" s="128"/>
      <c r="T31" s="128"/>
      <c r="U31" s="128"/>
      <c r="V31" s="128"/>
      <c r="W31" s="128"/>
    </row>
    <row r="32" spans="1:23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8" t="s">
        <v>22</v>
      </c>
      <c r="O32" s="128"/>
      <c r="P32" s="128"/>
      <c r="Q32" s="128"/>
      <c r="R32" s="128"/>
      <c r="S32" s="128"/>
      <c r="T32" s="128"/>
      <c r="U32" s="128"/>
      <c r="V32" s="128"/>
      <c r="W32" s="128"/>
    </row>
    <row r="33" spans="1:23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8" t="s">
        <v>22</v>
      </c>
      <c r="O33" s="128"/>
      <c r="P33" s="128"/>
      <c r="Q33" s="128"/>
      <c r="R33" s="128"/>
      <c r="S33" s="128"/>
      <c r="T33" s="128"/>
      <c r="U33" s="128"/>
      <c r="V33" s="128"/>
      <c r="W33" s="128"/>
    </row>
    <row r="34" spans="1:23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8" t="s">
        <v>22</v>
      </c>
      <c r="O34" s="128"/>
      <c r="P34" s="128"/>
      <c r="Q34" s="128"/>
      <c r="R34" s="128"/>
      <c r="S34" s="128"/>
      <c r="T34" s="128"/>
      <c r="U34" s="128"/>
      <c r="V34" s="128"/>
      <c r="W34" s="128"/>
    </row>
    <row r="35" spans="1:23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8" t="s">
        <v>22</v>
      </c>
      <c r="O35" s="128"/>
      <c r="P35" s="128"/>
      <c r="Q35" s="128"/>
      <c r="R35" s="128"/>
      <c r="S35" s="128"/>
      <c r="T35" s="128"/>
      <c r="U35" s="128"/>
      <c r="V35" s="128"/>
      <c r="W35" s="128"/>
    </row>
    <row r="36" spans="1:23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8" t="s">
        <v>22</v>
      </c>
      <c r="O36" s="128"/>
      <c r="P36" s="128"/>
      <c r="Q36" s="128"/>
      <c r="R36" s="128"/>
      <c r="S36" s="128"/>
      <c r="T36" s="128"/>
      <c r="U36" s="128"/>
      <c r="V36" s="128"/>
      <c r="W36" s="128"/>
    </row>
    <row r="37" spans="1:23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8" t="s">
        <v>22</v>
      </c>
      <c r="O37" s="128"/>
      <c r="P37" s="128"/>
      <c r="Q37" s="128"/>
      <c r="R37" s="128"/>
      <c r="S37" s="128"/>
      <c r="T37" s="128"/>
      <c r="U37" s="128"/>
      <c r="V37" s="128"/>
      <c r="W37" s="128"/>
    </row>
    <row r="38" spans="1:23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8" t="s">
        <v>22</v>
      </c>
      <c r="O38" s="128"/>
      <c r="P38" s="128"/>
      <c r="Q38" s="128"/>
      <c r="R38" s="128"/>
      <c r="S38" s="128"/>
      <c r="T38" s="128"/>
      <c r="U38" s="128"/>
      <c r="V38" s="128"/>
      <c r="W38" s="128"/>
    </row>
    <row r="39" spans="1:23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8" t="s">
        <v>22</v>
      </c>
      <c r="O39" s="128"/>
      <c r="P39" s="128"/>
      <c r="Q39" s="128"/>
      <c r="R39" s="128"/>
      <c r="S39" s="128"/>
      <c r="T39" s="128"/>
      <c r="U39" s="128"/>
      <c r="V39" s="128"/>
      <c r="W39" s="128"/>
    </row>
  </sheetData>
  <mergeCells count="112">
    <mergeCell ref="A1:W2"/>
    <mergeCell ref="A3:K3"/>
    <mergeCell ref="L3:N3"/>
    <mergeCell ref="O3:W3"/>
    <mergeCell ref="A4:K4"/>
    <mergeCell ref="L4:M4"/>
    <mergeCell ref="O4:W4"/>
    <mergeCell ref="A7:K7"/>
    <mergeCell ref="L7:M7"/>
    <mergeCell ref="O7:W7"/>
    <mergeCell ref="A8:K8"/>
    <mergeCell ref="L8:M8"/>
    <mergeCell ref="O8:W8"/>
    <mergeCell ref="A5:K5"/>
    <mergeCell ref="L5:M5"/>
    <mergeCell ref="O5:W5"/>
    <mergeCell ref="A6:K6"/>
    <mergeCell ref="L6:M6"/>
    <mergeCell ref="O6:W6"/>
    <mergeCell ref="A11:K11"/>
    <mergeCell ref="L11:M11"/>
    <mergeCell ref="O11:W11"/>
    <mergeCell ref="A12:K12"/>
    <mergeCell ref="L12:M12"/>
    <mergeCell ref="O12:W12"/>
    <mergeCell ref="A9:K9"/>
    <mergeCell ref="L9:M9"/>
    <mergeCell ref="O9:W9"/>
    <mergeCell ref="A10:K10"/>
    <mergeCell ref="L10:M10"/>
    <mergeCell ref="O10:W10"/>
    <mergeCell ref="A15:K15"/>
    <mergeCell ref="L15:M15"/>
    <mergeCell ref="O15:W15"/>
    <mergeCell ref="A16:K16"/>
    <mergeCell ref="L16:M16"/>
    <mergeCell ref="O16:W16"/>
    <mergeCell ref="A13:K13"/>
    <mergeCell ref="L13:M13"/>
    <mergeCell ref="O13:W13"/>
    <mergeCell ref="A14:K14"/>
    <mergeCell ref="L14:M14"/>
    <mergeCell ref="O14:W14"/>
    <mergeCell ref="A19:K19"/>
    <mergeCell ref="L19:M19"/>
    <mergeCell ref="O19:W19"/>
    <mergeCell ref="A20:K20"/>
    <mergeCell ref="L20:M20"/>
    <mergeCell ref="O20:W20"/>
    <mergeCell ref="A17:K17"/>
    <mergeCell ref="L17:M17"/>
    <mergeCell ref="O17:W17"/>
    <mergeCell ref="A18:K18"/>
    <mergeCell ref="L18:M18"/>
    <mergeCell ref="O18:W18"/>
    <mergeCell ref="A23:K23"/>
    <mergeCell ref="L23:M23"/>
    <mergeCell ref="O23:W23"/>
    <mergeCell ref="A24:K24"/>
    <mergeCell ref="L24:M24"/>
    <mergeCell ref="O24:W24"/>
    <mergeCell ref="A21:K21"/>
    <mergeCell ref="L21:M21"/>
    <mergeCell ref="O21:W21"/>
    <mergeCell ref="A22:K22"/>
    <mergeCell ref="L22:M22"/>
    <mergeCell ref="O22:W22"/>
    <mergeCell ref="A27:K27"/>
    <mergeCell ref="L27:M27"/>
    <mergeCell ref="O27:W27"/>
    <mergeCell ref="A28:K28"/>
    <mergeCell ref="L28:M28"/>
    <mergeCell ref="O28:W28"/>
    <mergeCell ref="A25:K25"/>
    <mergeCell ref="L25:M25"/>
    <mergeCell ref="O25:W25"/>
    <mergeCell ref="A26:K26"/>
    <mergeCell ref="L26:M26"/>
    <mergeCell ref="O26:W26"/>
    <mergeCell ref="A31:K31"/>
    <mergeCell ref="L31:M31"/>
    <mergeCell ref="O31:W31"/>
    <mergeCell ref="A32:K32"/>
    <mergeCell ref="L32:M32"/>
    <mergeCell ref="O32:W32"/>
    <mergeCell ref="A29:K29"/>
    <mergeCell ref="L29:M29"/>
    <mergeCell ref="O29:W29"/>
    <mergeCell ref="A30:K30"/>
    <mergeCell ref="L30:M30"/>
    <mergeCell ref="O30:W30"/>
    <mergeCell ref="A35:K35"/>
    <mergeCell ref="L35:M35"/>
    <mergeCell ref="O35:W35"/>
    <mergeCell ref="A36:K36"/>
    <mergeCell ref="L36:M36"/>
    <mergeCell ref="O36:W36"/>
    <mergeCell ref="A33:K33"/>
    <mergeCell ref="L33:M33"/>
    <mergeCell ref="O33:W33"/>
    <mergeCell ref="A34:K34"/>
    <mergeCell ref="L34:M34"/>
    <mergeCell ref="O34:W34"/>
    <mergeCell ref="A39:K39"/>
    <mergeCell ref="L39:M39"/>
    <mergeCell ref="O39:W39"/>
    <mergeCell ref="A37:K37"/>
    <mergeCell ref="L37:M37"/>
    <mergeCell ref="O37:W37"/>
    <mergeCell ref="A38:K38"/>
    <mergeCell ref="L38:M38"/>
    <mergeCell ref="O38:W3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入力ページ</vt:lpstr>
      <vt:lpstr>注文書</vt:lpstr>
      <vt:lpstr>機種詳細</vt:lpstr>
      <vt:lpstr>注文書!Print_Area</vt:lpstr>
      <vt:lpstr>入力ページ!Print_Area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宇津宮 昂史</dc:creator>
  <cp:lastModifiedBy>宇津宮 昂史</cp:lastModifiedBy>
  <dcterms:created xsi:type="dcterms:W3CDTF">2025-12-19T05:54:26Z</dcterms:created>
  <dcterms:modified xsi:type="dcterms:W3CDTF">2025-12-19T06:07:39Z</dcterms:modified>
</cp:coreProperties>
</file>